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28695" windowHeight="12525"/>
  </bookViews>
  <sheets>
    <sheet name="перечень" sheetId="1" r:id="rId1"/>
    <sheet name="соответствие" sheetId="2" r:id="rId2"/>
    <sheet name="востребованность" sheetId="3" r:id="rId3"/>
  </sheets>
  <definedNames>
    <definedName name="_xlnm.Print_Area" localSheetId="0">перечень!$A$1:$I$14</definedName>
  </definedNames>
  <calcPr calcId="124519"/>
</workbook>
</file>

<file path=xl/calcChain.xml><?xml version="1.0" encoding="utf-8"?>
<calcChain xmlns="http://schemas.openxmlformats.org/spreadsheetml/2006/main">
  <c r="AD15" i="3"/>
  <c r="AE15"/>
  <c r="AD14"/>
  <c r="AE14"/>
  <c r="AE13"/>
  <c r="AE8"/>
  <c r="M8"/>
  <c r="U8"/>
  <c r="AD8" s="1"/>
  <c r="L8"/>
  <c r="AC15"/>
  <c r="AC14"/>
  <c r="AC12"/>
  <c r="AC8"/>
  <c r="X12"/>
  <c r="Y12"/>
  <c r="Z12"/>
  <c r="AA12"/>
  <c r="AB12"/>
  <c r="W12"/>
  <c r="AB15"/>
  <c r="AB14"/>
  <c r="AB8"/>
  <c r="X15"/>
  <c r="Y15"/>
  <c r="Z15"/>
  <c r="AA15"/>
  <c r="X14"/>
  <c r="Y14"/>
  <c r="Z14"/>
  <c r="AA14"/>
  <c r="W14"/>
  <c r="W15"/>
  <c r="X8"/>
  <c r="Y8"/>
  <c r="Z8"/>
  <c r="AA8"/>
  <c r="W8"/>
</calcChain>
</file>

<file path=xl/comments1.xml><?xml version="1.0" encoding="utf-8"?>
<comments xmlns="http://schemas.openxmlformats.org/spreadsheetml/2006/main">
  <authors>
    <author>Бухгалтер</author>
  </authors>
  <commentList>
    <comment ref="G8" authorId="0">
      <text>
        <r>
          <rPr>
            <b/>
            <sz val="9"/>
            <color indexed="81"/>
            <rFont val="Tahoma"/>
            <family val="2"/>
            <charset val="204"/>
          </rPr>
          <t>Бухгалтер:</t>
        </r>
        <r>
          <rPr>
            <sz val="9"/>
            <color indexed="81"/>
            <rFont val="Tahoma"/>
            <family val="2"/>
            <charset val="204"/>
          </rPr>
          <t xml:space="preserve">
264 - исчислен налог</t>
        </r>
      </text>
    </comment>
    <comment ref="H8" authorId="0">
      <text>
        <r>
          <rPr>
            <b/>
            <sz val="9"/>
            <color indexed="81"/>
            <rFont val="Tahoma"/>
            <family val="2"/>
            <charset val="204"/>
          </rPr>
          <t>Бухгалтер:</t>
        </r>
        <r>
          <rPr>
            <sz val="9"/>
            <color indexed="81"/>
            <rFont val="Tahoma"/>
            <family val="2"/>
            <charset val="204"/>
          </rPr>
          <t xml:space="preserve">
272 исчислен налог к уплате
</t>
        </r>
      </text>
    </comment>
    <comment ref="I8" authorId="0">
      <text>
        <r>
          <rPr>
            <b/>
            <sz val="9"/>
            <color indexed="81"/>
            <rFont val="Tahoma"/>
            <family val="2"/>
            <charset val="204"/>
          </rPr>
          <t>Бухгалтер:</t>
        </r>
        <r>
          <rPr>
            <sz val="9"/>
            <color indexed="81"/>
            <rFont val="Tahoma"/>
            <family val="2"/>
            <charset val="204"/>
          </rPr>
          <t xml:space="preserve">
270 исчислен налог к уплате</t>
        </r>
      </text>
    </comment>
    <comment ref="P8" authorId="0">
      <text>
        <r>
          <rPr>
            <b/>
            <sz val="9"/>
            <color indexed="81"/>
            <rFont val="Tahoma"/>
            <family val="2"/>
            <charset val="204"/>
          </rPr>
          <t>Бухгалтер:</t>
        </r>
        <r>
          <rPr>
            <sz val="9"/>
            <color indexed="81"/>
            <rFont val="Tahoma"/>
            <family val="2"/>
            <charset val="204"/>
          </rPr>
          <t xml:space="preserve">
264 - исчислен налог</t>
        </r>
      </text>
    </comment>
    <comment ref="Q8" authorId="0">
      <text>
        <r>
          <rPr>
            <b/>
            <sz val="9"/>
            <color indexed="81"/>
            <rFont val="Tahoma"/>
            <family val="2"/>
            <charset val="204"/>
          </rPr>
          <t>Бухгалтер:</t>
        </r>
        <r>
          <rPr>
            <sz val="9"/>
            <color indexed="81"/>
            <rFont val="Tahoma"/>
            <family val="2"/>
            <charset val="204"/>
          </rPr>
          <t xml:space="preserve">
272 исчислен налог к уплате
</t>
        </r>
      </text>
    </comment>
    <comment ref="R8" authorId="0">
      <text>
        <r>
          <rPr>
            <b/>
            <sz val="9"/>
            <color indexed="81"/>
            <rFont val="Tahoma"/>
            <family val="2"/>
            <charset val="204"/>
          </rPr>
          <t>Бухгалтер:</t>
        </r>
        <r>
          <rPr>
            <sz val="9"/>
            <color indexed="81"/>
            <rFont val="Tahoma"/>
            <family val="2"/>
            <charset val="204"/>
          </rPr>
          <t xml:space="preserve">
270 исчислен налог к уплате</t>
        </r>
      </text>
    </comment>
    <comment ref="H12" authorId="0">
      <text>
        <r>
          <rPr>
            <b/>
            <sz val="9"/>
            <color indexed="81"/>
            <rFont val="Tahoma"/>
            <family val="2"/>
            <charset val="204"/>
          </rPr>
          <t>Бухгалтер:</t>
        </r>
        <r>
          <rPr>
            <sz val="9"/>
            <color indexed="81"/>
            <rFont val="Tahoma"/>
            <family val="2"/>
            <charset val="204"/>
          </rPr>
          <t xml:space="preserve">
152 исчислен налог к уплате</t>
        </r>
      </text>
    </comment>
    <comment ref="I12" authorId="0">
      <text>
        <r>
          <rPr>
            <b/>
            <sz val="9"/>
            <color indexed="81"/>
            <rFont val="Tahoma"/>
            <family val="2"/>
            <charset val="204"/>
          </rPr>
          <t>Бухгалтер:</t>
        </r>
        <r>
          <rPr>
            <sz val="9"/>
            <color indexed="81"/>
            <rFont val="Tahoma"/>
            <family val="2"/>
            <charset val="204"/>
          </rPr>
          <t xml:space="preserve">
151 исчислен налог к уплате
</t>
        </r>
      </text>
    </comment>
    <comment ref="Q12" authorId="0">
      <text>
        <r>
          <rPr>
            <b/>
            <sz val="9"/>
            <color indexed="81"/>
            <rFont val="Tahoma"/>
            <family val="2"/>
            <charset val="204"/>
          </rPr>
          <t>Бухгалтер:</t>
        </r>
        <r>
          <rPr>
            <sz val="9"/>
            <color indexed="81"/>
            <rFont val="Tahoma"/>
            <family val="2"/>
            <charset val="204"/>
          </rPr>
          <t xml:space="preserve">
152 исчислен налог к уплате</t>
        </r>
      </text>
    </comment>
    <comment ref="R12" authorId="0">
      <text>
        <r>
          <rPr>
            <b/>
            <sz val="9"/>
            <color indexed="81"/>
            <rFont val="Tahoma"/>
            <family val="2"/>
            <charset val="204"/>
          </rPr>
          <t>Бухгалтер:</t>
        </r>
        <r>
          <rPr>
            <sz val="9"/>
            <color indexed="81"/>
            <rFont val="Tahoma"/>
            <family val="2"/>
            <charset val="204"/>
          </rPr>
          <t xml:space="preserve">
151 исчислен налог к уплате
</t>
        </r>
      </text>
    </comment>
    <comment ref="H14" authorId="0">
      <text>
        <r>
          <rPr>
            <b/>
            <sz val="9"/>
            <color indexed="81"/>
            <rFont val="Tahoma"/>
            <family val="2"/>
            <charset val="204"/>
          </rPr>
          <t>Бухгалтер:</t>
        </r>
        <r>
          <rPr>
            <sz val="9"/>
            <color indexed="81"/>
            <rFont val="Tahoma"/>
            <family val="2"/>
            <charset val="204"/>
          </rPr>
          <t xml:space="preserve">
152 исчислен налог к уплате</t>
        </r>
      </text>
    </comment>
    <comment ref="I14" authorId="0">
      <text>
        <r>
          <rPr>
            <b/>
            <sz val="9"/>
            <color indexed="81"/>
            <rFont val="Tahoma"/>
            <family val="2"/>
            <charset val="204"/>
          </rPr>
          <t>Бухгалтер:</t>
        </r>
        <r>
          <rPr>
            <sz val="9"/>
            <color indexed="81"/>
            <rFont val="Tahoma"/>
            <family val="2"/>
            <charset val="204"/>
          </rPr>
          <t xml:space="preserve">
151 исчислен налог к уплате
</t>
        </r>
      </text>
    </comment>
    <comment ref="H15" authorId="0">
      <text>
        <r>
          <rPr>
            <b/>
            <sz val="9"/>
            <color indexed="81"/>
            <rFont val="Tahoma"/>
            <family val="2"/>
            <charset val="204"/>
          </rPr>
          <t>Бухгалтер:</t>
        </r>
        <r>
          <rPr>
            <sz val="9"/>
            <color indexed="81"/>
            <rFont val="Tahoma"/>
            <family val="2"/>
            <charset val="204"/>
          </rPr>
          <t xml:space="preserve">
152 исчислен налог к уплате</t>
        </r>
      </text>
    </comment>
    <comment ref="I15" authorId="0">
      <text>
        <r>
          <rPr>
            <b/>
            <sz val="9"/>
            <color indexed="81"/>
            <rFont val="Tahoma"/>
            <family val="2"/>
            <charset val="204"/>
          </rPr>
          <t>Бухгалтер:</t>
        </r>
        <r>
          <rPr>
            <sz val="9"/>
            <color indexed="81"/>
            <rFont val="Tahoma"/>
            <family val="2"/>
            <charset val="204"/>
          </rPr>
          <t xml:space="preserve">
151 исчислен налог к уплате
</t>
        </r>
      </text>
    </comment>
  </commentList>
</comments>
</file>

<file path=xl/sharedStrings.xml><?xml version="1.0" encoding="utf-8"?>
<sst xmlns="http://schemas.openxmlformats.org/spreadsheetml/2006/main" count="168" uniqueCount="84">
  <si>
    <t>№ п/п</t>
  </si>
  <si>
    <t>наименование структурного элемента муниципальной программы / документа стратегического планирования/программы комплексного развития инфраструктуры</t>
  </si>
  <si>
    <t>наименование муниципальной программы/ документа стратегического планирования/ программы комплексного развития инфраструктуры</t>
  </si>
  <si>
    <t>земельный налог</t>
  </si>
  <si>
    <t>физические лица</t>
  </si>
  <si>
    <t xml:space="preserve">социальная </t>
  </si>
  <si>
    <t>1</t>
  </si>
  <si>
    <t>2</t>
  </si>
  <si>
    <t>налог на имущество физических лиц</t>
  </si>
  <si>
    <t>Приложение  № 1</t>
  </si>
  <si>
    <t>3</t>
  </si>
  <si>
    <t>реквизиты муниципального правового акта, которым устанавливается  налоговая льгота</t>
  </si>
  <si>
    <t>целевая категория налогоплательщиков  для которых предусмотрена налоговая льгота</t>
  </si>
  <si>
    <t>физические лица, юридические лица</t>
  </si>
  <si>
    <t>освобождение от уплаты налога  на имущество физических лиц  семей, имеющих детей-инвалидов</t>
  </si>
  <si>
    <t>к Порядку формирования перечня налоговых расходов и оценки налоговых расходов Лысковского сельского поселения Октябрьского муниципального района</t>
  </si>
  <si>
    <t>Краткое наименование налогового расхода  Лысковского сельского поселения</t>
  </si>
  <si>
    <t>Полное  наименование налогового расхода Лысковского сельского поселения</t>
  </si>
  <si>
    <t>целевая категория налогового расхода Лысковского  сельского поселения</t>
  </si>
  <si>
    <t>куратор налогового расхода Лысковского  сельского поселения</t>
  </si>
  <si>
    <t>снижение ставки  земельного налога на 0,18 %  в отношении земельных участков расположенных на территории Лысковского сельского поселения:                                                                    - отнесенных к землям сельскохозяйственного назначения или к землям в составе зон сельскохозяйственного использования в населенных пунктах и используемых для сельскохозяйственного производства  - занятых жилищным фондом и объектами инженерной инфраструктуры жилищно-коммунального комплекса,                             -приобретенных (предоставленных) для личного подсобного хозяйства, садоводства, орогодничества или животноводства, а также дачного хозяйства,                                                                                                        - ограниченных в обороте в соответствии с законодательством РФ, предоставлнных для обеспечения обороны, безопасности и таможенных нужд</t>
  </si>
  <si>
    <t>администрация Лысковского   сельского поселения</t>
  </si>
  <si>
    <t>освобождение от уплаты налога  на имущество физических лиц  многодетных семей</t>
  </si>
  <si>
    <t>Решение  Совета депутатов Лысковского  сельского поселения от  03.10.2017 г. № 65  " Об установлении на территории Лысковского сельского поселения земельного налога"</t>
  </si>
  <si>
    <t>Решение Совета депутатов Лысковского  сельского поселения от 30.10.2015 г. № 9  " О введении налога на имущество физических лиц"</t>
  </si>
  <si>
    <t>стимулирующая</t>
  </si>
  <si>
    <t>Наименование муниципальной программы/ документа стратегического планирования/ программы комплексного развития инфраструктуры</t>
  </si>
  <si>
    <t>Цель муниципальной программы/ документа стратегического планирования или программы развития инфраструктуры, его структурного элемента</t>
  </si>
  <si>
    <t>Программа по достижению целевых показателей социально-экономического развития Октябрьского муниципального района   Челябинской области на 2019 год и плановый период до 2025 года</t>
  </si>
  <si>
    <r>
      <t xml:space="preserve">освобождение от уплаты налога  на имущество физических лиц  многодетных семей  </t>
    </r>
    <r>
      <rPr>
        <i/>
        <sz val="11"/>
        <color theme="1"/>
        <rFont val="Calibri"/>
        <family val="2"/>
        <charset val="204"/>
        <scheme val="minor"/>
      </rPr>
      <t>(социальная)</t>
    </r>
  </si>
  <si>
    <t>увеличение доходов семей с детьми</t>
  </si>
  <si>
    <r>
      <t xml:space="preserve">освобождение от уплаты налога  на имущество физических лиц  семей, имеющих детей-инвалидов  </t>
    </r>
    <r>
      <rPr>
        <i/>
        <sz val="11"/>
        <color theme="1"/>
        <rFont val="Calibri"/>
        <family val="2"/>
        <charset val="204"/>
        <scheme val="minor"/>
      </rPr>
      <t>(социальная)</t>
    </r>
  </si>
  <si>
    <t>предоставление мер социальной поддержки  гражданам, имеющим детей-инвалидов</t>
  </si>
  <si>
    <t>4</t>
  </si>
  <si>
    <r>
      <t xml:space="preserve">снижение ставки  земельного налога на 0,18 %  в отношении земельных участков расположенных на территории Лысковского сельского поселения:                                                                                                                                            - отнесенных к землям сельскохозяйственного назначения или к землям в составе зон сельскохозяйственного использования в населенных пунктах и используемых для сельскохозяйственного производства                                                                                                                                        - занятых жилищным фондом и объектами инженерной инфраструктуры жилищно-коммунального комплекса,                                    -приобретенных (предоставленных) для личного подсобного хозяйства, садоводства, орогодничества или животноводства, а также дачного хозяйства,                                                                                                                 - ограниченных в обороте в соответствии с законодательством РФ, предоставлнных для обеспечения обороны, безопасности и таможенных нужд </t>
    </r>
    <r>
      <rPr>
        <i/>
        <sz val="11"/>
        <color theme="1"/>
        <rFont val="Calibri"/>
        <family val="2"/>
        <charset val="204"/>
        <scheme val="minor"/>
      </rPr>
      <t xml:space="preserve">                                                                                     (социальная)</t>
    </r>
  </si>
  <si>
    <r>
      <t xml:space="preserve">снижение ставки  земельного налога на 0,18 %  в отношении земельных участков расположенных на территории Лысковского  сельского поселения:                                                                                                                                            - отнесенных к землям сельскохозяйственного назначения или к землям в составе зон сельскохозяйственного использования в населенных пунктах и используемых для сельскохозяйственного производства                                                                                                                                        - занятых жилищным фондом и объектами инженерной инфраструктуры жилищно-коммунального комплекса,                                    -приобретенных (предоставленных) для личного подсобного хозяйства, садоводства, орогодничества или животноводства, а также дачного хозяйства,                                                                                                                 - ограниченных в обороте в соответствии с законодательством РФ, предоставлнных для обеспечения обороны, безопасности и таможенных нужд </t>
    </r>
    <r>
      <rPr>
        <i/>
        <sz val="11"/>
        <color theme="1"/>
        <rFont val="Calibri"/>
        <family val="2"/>
        <charset val="204"/>
        <scheme val="minor"/>
      </rPr>
      <t xml:space="preserve">                                                                                     (социальная)</t>
    </r>
  </si>
  <si>
    <t>оценка востребованности</t>
  </si>
  <si>
    <t>оценка результативности</t>
  </si>
  <si>
    <t>общая численность налогоплательщиков, чел.</t>
  </si>
  <si>
    <t>общая численность налогоплательщиков, котоые могут  воспользоваться налоговыми льготами, чел</t>
  </si>
  <si>
    <t>коэффициент востребованности (%)</t>
  </si>
  <si>
    <t>всем налогоплательщикам, имеющим земельные участки в пределах территории Лысковского сельского поселения земельный налог начисляется по сниженой ставке   0,12%   от кадастровой стоимости</t>
  </si>
  <si>
    <t>304</t>
  </si>
  <si>
    <t>260</t>
  </si>
  <si>
    <t>Полное  наименование налогового расхода Лысковского  сельского поселения</t>
  </si>
  <si>
    <t xml:space="preserve">юридические лица, индивидуальные предприниматели </t>
  </si>
  <si>
    <t>снижение  ставки налога на имущество на 0,5% в отношении объектов налогообложения, включенных в перечень, определяемый по п. 7 ст. 378.2 НК и по абзацу второму п. 10 ст.378.2 НК., и в отношении объектов кадастровая стоимость которых превыщает 300 мл.нруб.</t>
  </si>
  <si>
    <t>Решение Совета депутатов Лысковского  сельского поселения от  30.10.2015 г. № 9 " О введении налога на имущество физических лиц"</t>
  </si>
  <si>
    <t>снижение  ставки налога на имущество на 0,2% в отношении  прочих объектов налогообложения</t>
  </si>
  <si>
    <t xml:space="preserve">налог на имущество </t>
  </si>
  <si>
    <t>5</t>
  </si>
  <si>
    <t>6</t>
  </si>
  <si>
    <t>Содействие развитию СМСП путем оказания  консультационной и финансовой поддержки</t>
  </si>
  <si>
    <t>7</t>
  </si>
  <si>
    <t>снижение ставки  земельного налога на 0,75 %  в отношении   земельных участков расположенных на территории Лыскковского сельского поселения, предназначенных для размещения объектов связи и центров обработки данных</t>
  </si>
  <si>
    <t>Решение  Совета депутатов Лысковского  сельского поселения от 20.06.2022 № 66  "О внесении изменений в решение Совета депутатов Лысковского сельского поселения от  03.10.2017 г. № 65  " Об установлении на территории Лысковского сельского поселения земельного налога""</t>
  </si>
  <si>
    <t>Комплексная программа Правительства РФ поддержки предпринимателей сферы информационно-коммуникационных технологий</t>
  </si>
  <si>
    <t>ускоренное развитие отраслей информационных технологий и связи</t>
  </si>
  <si>
    <r>
      <t xml:space="preserve">снижение ставки  земельного налога на 0,75 %  в отношении   земельных участков расположенных на территории Лысковского сельского поселения, предназначенных для размещения объектов связи и центров обработки данных                            </t>
    </r>
    <r>
      <rPr>
        <i/>
        <sz val="11"/>
        <color theme="1"/>
        <rFont val="Calibri"/>
        <family val="2"/>
        <charset val="204"/>
        <scheme val="minor"/>
      </rPr>
      <t>(стимулирующая)</t>
    </r>
  </si>
  <si>
    <t>пониженная ставка земельного налога начнет применяться с 01.01.2023г. На территории Лысковского сельского поселения   размещено оборудование ПАО "Ростелеком" на земельном участке, предоставленном на праве собственности</t>
  </si>
  <si>
    <t>снижение ставки  земельного налога на 1,2 %  в отношении   земельных участков, предназначенных для размещения аэродромов и посадочных площадок, используемых для обеспечения полетов легких и сверхлегких воздушных судов на территории Лысковского  сельского  поселения</t>
  </si>
  <si>
    <t>Решение  Совета депутатов Лысковского  сельского поселения от 10.04.2023г. № 89  "О внесении изменений в решение Совета депутатов Лысковского сельского поселения от  03.10.2017 г. № 65  " Об установлении на территории Лысковского сельского поселения земельного налога""</t>
  </si>
  <si>
    <t>Протокол совеместного заседания Комиссии при Президенте РФ по вопросам развития авиации общего назначения и навигационно-информационных технологий на основе глобальной навигационной спутниковой системы ГЛОНАС и Комиссии Госсударственного Совета Российской Федерации по направлению "Транспорт" от 11.11.2022г. № 12/8</t>
  </si>
  <si>
    <r>
      <t xml:space="preserve">снижение  ставки налога на имущество на 0,5% в отношении объектов налогообложения, включенных в перечень, определяемый по п. 7 ст. 378.2 НК и по абзацу второму п. 10 ст.378.2 НК., и в отношении объектов кадастровая стоимость которых превыщает 300 мл.нруб. </t>
    </r>
    <r>
      <rPr>
        <i/>
        <sz val="11"/>
        <color theme="1"/>
        <rFont val="Calibri"/>
        <family val="2"/>
        <charset val="204"/>
        <scheme val="minor"/>
      </rPr>
      <t>(стимулирующая)</t>
    </r>
  </si>
  <si>
    <r>
      <t xml:space="preserve">снижение ставки  земельного налога на 1,2 %  в отношении   земельных участков, предназначенных для размещения аэродромов и посадочных площадок, используемых для обеспечения полетов легких и сверхлегких воздушных судов на территории Лысковского  сельского  поселения </t>
    </r>
    <r>
      <rPr>
        <i/>
        <sz val="11"/>
        <color theme="1"/>
        <rFont val="Calibri"/>
        <family val="2"/>
        <charset val="204"/>
        <scheme val="minor"/>
      </rPr>
      <t>(стимулирующая)</t>
    </r>
  </si>
  <si>
    <t xml:space="preserve">Создание условий для роста благосостояния граждан - получателей мер социальной поддержки, государственных социальных  гарантий,  повышение уровня и качества жизни населения </t>
  </si>
  <si>
    <t xml:space="preserve">Создание условий для роста благосостояния граждан - получателей мер социальной поддержки,  повышение уровня и качества жизни многодетных семей </t>
  </si>
  <si>
    <t>Ускоренное развитие отраслей информационных технологий и связи</t>
  </si>
  <si>
    <t>Развитие легкой авиации и авиации общего назначения (включая беспилотную авиацию) в рамках решений, принятых Правительством Российской Федерации и Министерством транспорта Российской Федерации</t>
  </si>
  <si>
    <t>Создание условий для роста благосостояния граждан,   предоставление мер социальной поддержки  гражданам, имеющим детей-инвалидов с целью повышения уровня и качества жизни.</t>
  </si>
  <si>
    <t>8</t>
  </si>
  <si>
    <t>освобожение от уплаты земельного налога вновь создаваемые объекты аэродромов в течении первых пяти лет.</t>
  </si>
  <si>
    <t>юридические лица</t>
  </si>
  <si>
    <t>Оценка соответствия налоговых расходов  муниципальным программам</t>
  </si>
  <si>
    <t>освобожение от уплаты земельного налога вновь создаваемые объекты аэродромов в течении первых пяти лет. (стимулирующая)</t>
  </si>
  <si>
    <t xml:space="preserve">Оценка востребованности  налоговых расходов </t>
  </si>
  <si>
    <r>
      <t>освобожение от уплаты земельного налога вновь создаваемые объекты аэродромов в течении первых пяти лет. (</t>
    </r>
    <r>
      <rPr>
        <i/>
        <sz val="11"/>
        <color theme="1"/>
        <rFont val="Calibri"/>
        <family val="2"/>
        <charset val="204"/>
        <scheme val="minor"/>
      </rPr>
      <t>стимулирующая</t>
    </r>
    <r>
      <rPr>
        <sz val="11"/>
        <color theme="1"/>
        <rFont val="Calibri"/>
        <family val="2"/>
        <charset val="204"/>
        <scheme val="minor"/>
      </rPr>
      <t>)</t>
    </r>
  </si>
  <si>
    <t>сумма налога, не поступившая в бюджет в связи с предоставлением налоговой льготы в 2022 г., тыс.руб.</t>
  </si>
  <si>
    <t>пониженная ставка земельного налога начнет применяться с 01.01.2024г. На территории Лысковского сельского поселения   в настоящее время  земельные участки для размещения аэродромов отсутствуют.</t>
  </si>
  <si>
    <t>льгота  востребованна т.к на территории проживает 11  многодетных семей,  в результате применения  указанной льготы достигается цель  муниципальной программы "Социальная  поддержка граждан Октябрьского муниципального района".</t>
  </si>
  <si>
    <t>льгота  востребованна т.к на территории проживает 5  семей с детьми-инвалидами,  в результате применения  указанной льготы достигается цель  муниципальной программы "Социальная  поддержка граждан Октябрьского муниципального орайона".</t>
  </si>
  <si>
    <t>Развитие малого и среднего предпринимательства в Октябрьском муниципальном районе Челябинской области 2024-2026 гг.</t>
  </si>
  <si>
    <t>Перечень налоговых расходов  Лысковского  сельского поселения  Октябрьского муниципального района  на 2025 год и плановый период 2026-2027гг.</t>
  </si>
  <si>
    <t>сумма налога, не поступившая в бюджет в связи с предоставлением налоговой льготы в 2023 г., тыс.руб.</t>
  </si>
</sst>
</file>

<file path=xl/styles.xml><?xml version="1.0" encoding="utf-8"?>
<styleSheet xmlns="http://schemas.openxmlformats.org/spreadsheetml/2006/main">
  <numFmts count="1">
    <numFmt numFmtId="164" formatCode="000000"/>
  </numFmts>
  <fonts count="8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49" fontId="0" fillId="0" borderId="0" xfId="0" applyNumberFormat="1" applyAlignment="1">
      <alignment wrapText="1"/>
    </xf>
    <xf numFmtId="49" fontId="0" fillId="0" borderId="1" xfId="0" applyNumberFormat="1" applyBorder="1" applyAlignment="1">
      <alignment wrapText="1"/>
    </xf>
    <xf numFmtId="0" fontId="1" fillId="0" borderId="0" xfId="0" applyFont="1"/>
    <xf numFmtId="49" fontId="0" fillId="0" borderId="3" xfId="0" applyNumberFormat="1" applyBorder="1" applyAlignment="1">
      <alignment horizontal="center" wrapText="1"/>
    </xf>
    <xf numFmtId="49" fontId="0" fillId="0" borderId="6" xfId="0" applyNumberFormat="1" applyBorder="1" applyAlignment="1">
      <alignment horizontal="center" wrapText="1"/>
    </xf>
    <xf numFmtId="49" fontId="0" fillId="0" borderId="7" xfId="0" applyNumberFormat="1" applyBorder="1" applyAlignment="1">
      <alignment horizontal="center" wrapText="1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49" fontId="2" fillId="0" borderId="3" xfId="0" applyNumberFormat="1" applyFont="1" applyBorder="1" applyAlignment="1">
      <alignment horizontal="center" wrapText="1"/>
    </xf>
    <xf numFmtId="0" fontId="1" fillId="0" borderId="0" xfId="0" applyFont="1" applyBorder="1"/>
    <xf numFmtId="0" fontId="0" fillId="0" borderId="0" xfId="0" applyBorder="1"/>
    <xf numFmtId="49" fontId="0" fillId="0" borderId="0" xfId="0" applyNumberFormat="1" applyBorder="1" applyAlignment="1">
      <alignment horizontal="center" wrapText="1"/>
    </xf>
    <xf numFmtId="49" fontId="0" fillId="0" borderId="0" xfId="0" applyNumberFormat="1" applyBorder="1" applyAlignment="1">
      <alignment wrapText="1"/>
    </xf>
    <xf numFmtId="0" fontId="0" fillId="0" borderId="0" xfId="0" applyBorder="1" applyAlignment="1">
      <alignment horizontal="center"/>
    </xf>
    <xf numFmtId="0" fontId="0" fillId="0" borderId="0" xfId="0" applyAlignment="1">
      <alignment wrapText="1"/>
    </xf>
    <xf numFmtId="0" fontId="0" fillId="0" borderId="2" xfId="0" applyBorder="1" applyAlignment="1">
      <alignment horizontal="center"/>
    </xf>
    <xf numFmtId="49" fontId="0" fillId="0" borderId="2" xfId="0" applyNumberFormat="1" applyBorder="1" applyAlignment="1">
      <alignment horizontal="center" wrapText="1"/>
    </xf>
    <xf numFmtId="0" fontId="0" fillId="0" borderId="2" xfId="0" applyBorder="1" applyAlignment="1">
      <alignment horizontal="left" wrapText="1"/>
    </xf>
    <xf numFmtId="49" fontId="0" fillId="0" borderId="2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 wrapText="1"/>
    </xf>
    <xf numFmtId="49" fontId="0" fillId="0" borderId="2" xfId="0" applyNumberFormat="1" applyBorder="1" applyAlignment="1">
      <alignment horizontal="center" vertical="center" wrapText="1"/>
    </xf>
    <xf numFmtId="49" fontId="0" fillId="0" borderId="11" xfId="0" applyNumberFormat="1" applyBorder="1" applyAlignment="1">
      <alignment horizontal="center" vertical="center" wrapText="1"/>
    </xf>
    <xf numFmtId="49" fontId="2" fillId="0" borderId="7" xfId="0" applyNumberFormat="1" applyFont="1" applyBorder="1" applyAlignment="1">
      <alignment horizontal="center" wrapText="1"/>
    </xf>
    <xf numFmtId="49" fontId="0" fillId="0" borderId="12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0" borderId="0" xfId="0" applyFont="1" applyAlignment="1"/>
    <xf numFmtId="0" fontId="0" fillId="0" borderId="1" xfId="0" applyBorder="1"/>
    <xf numFmtId="0" fontId="0" fillId="0" borderId="17" xfId="0" applyBorder="1" applyAlignment="1">
      <alignment horizontal="center" vertical="center" wrapText="1"/>
    </xf>
    <xf numFmtId="0" fontId="0" fillId="0" borderId="2" xfId="0" applyBorder="1"/>
    <xf numFmtId="0" fontId="0" fillId="0" borderId="11" xfId="0" applyBorder="1"/>
    <xf numFmtId="0" fontId="0" fillId="0" borderId="9" xfId="0" applyBorder="1"/>
    <xf numFmtId="0" fontId="0" fillId="0" borderId="10" xfId="0" applyBorder="1"/>
    <xf numFmtId="0" fontId="0" fillId="0" borderId="1" xfId="0" applyBorder="1" applyAlignment="1">
      <alignment wrapText="1"/>
    </xf>
    <xf numFmtId="49" fontId="0" fillId="0" borderId="2" xfId="0" applyNumberFormat="1" applyBorder="1"/>
    <xf numFmtId="49" fontId="0" fillId="0" borderId="14" xfId="0" applyNumberFormat="1" applyBorder="1" applyAlignment="1">
      <alignment horizontal="center" wrapText="1"/>
    </xf>
    <xf numFmtId="0" fontId="0" fillId="0" borderId="19" xfId="0" applyBorder="1"/>
    <xf numFmtId="49" fontId="0" fillId="0" borderId="12" xfId="0" applyNumberFormat="1" applyBorder="1"/>
    <xf numFmtId="4" fontId="0" fillId="0" borderId="2" xfId="0" applyNumberFormat="1" applyBorder="1"/>
    <xf numFmtId="49" fontId="0" fillId="2" borderId="1" xfId="0" applyNumberForma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left" wrapText="1"/>
    </xf>
    <xf numFmtId="49" fontId="0" fillId="2" borderId="4" xfId="0" applyNumberForma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wrapText="1"/>
    </xf>
    <xf numFmtId="0" fontId="0" fillId="2" borderId="2" xfId="0" applyFill="1" applyBorder="1" applyAlignment="1">
      <alignment horizontal="center"/>
    </xf>
    <xf numFmtId="49" fontId="0" fillId="0" borderId="5" xfId="0" applyNumberFormat="1" applyBorder="1" applyAlignment="1">
      <alignment vertical="center" wrapText="1"/>
    </xf>
    <xf numFmtId="49" fontId="0" fillId="0" borderId="19" xfId="0" applyNumberFormat="1" applyBorder="1" applyAlignment="1">
      <alignment horizontal="center" wrapText="1"/>
    </xf>
    <xf numFmtId="49" fontId="0" fillId="0" borderId="1" xfId="0" applyNumberForma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 wrapText="1"/>
    </xf>
    <xf numFmtId="49" fontId="0" fillId="0" borderId="1" xfId="0" applyNumberFormat="1" applyBorder="1" applyAlignment="1">
      <alignment vertical="center" wrapText="1"/>
    </xf>
    <xf numFmtId="0" fontId="0" fillId="0" borderId="24" xfId="0" applyBorder="1" applyAlignment="1">
      <alignment horizontal="center"/>
    </xf>
    <xf numFmtId="0" fontId="0" fillId="0" borderId="25" xfId="0" applyBorder="1"/>
    <xf numFmtId="49" fontId="0" fillId="0" borderId="1" xfId="0" applyNumberFormat="1" applyBorder="1"/>
    <xf numFmtId="4" fontId="0" fillId="0" borderId="1" xfId="0" applyNumberFormat="1" applyBorder="1"/>
    <xf numFmtId="0" fontId="0" fillId="0" borderId="27" xfId="0" applyBorder="1"/>
    <xf numFmtId="0" fontId="0" fillId="0" borderId="26" xfId="0" applyBorder="1"/>
    <xf numFmtId="49" fontId="0" fillId="0" borderId="19" xfId="0" applyNumberFormat="1" applyBorder="1"/>
    <xf numFmtId="49" fontId="0" fillId="0" borderId="26" xfId="0" applyNumberFormat="1" applyBorder="1"/>
    <xf numFmtId="49" fontId="0" fillId="0" borderId="27" xfId="0" applyNumberFormat="1" applyBorder="1"/>
    <xf numFmtId="0" fontId="4" fillId="0" borderId="26" xfId="0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0" fontId="0" fillId="0" borderId="8" xfId="0" applyBorder="1"/>
    <xf numFmtId="4" fontId="0" fillId="0" borderId="20" xfId="0" applyNumberFormat="1" applyBorder="1"/>
    <xf numFmtId="4" fontId="0" fillId="0" borderId="15" xfId="0" applyNumberFormat="1" applyBorder="1"/>
    <xf numFmtId="49" fontId="0" fillId="0" borderId="29" xfId="0" applyNumberFormat="1" applyBorder="1" applyAlignment="1">
      <alignment horizontal="center" wrapText="1"/>
    </xf>
    <xf numFmtId="164" fontId="0" fillId="0" borderId="1" xfId="0" applyNumberFormat="1" applyBorder="1" applyAlignment="1">
      <alignment wrapText="1"/>
    </xf>
    <xf numFmtId="164" fontId="0" fillId="0" borderId="2" xfId="0" applyNumberFormat="1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4" fillId="0" borderId="28" xfId="0" applyFont="1" applyBorder="1" applyAlignment="1">
      <alignment horizontal="center"/>
    </xf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28" xfId="0" applyBorder="1"/>
    <xf numFmtId="0" fontId="4" fillId="0" borderId="37" xfId="0" applyFont="1" applyBorder="1" applyAlignment="1">
      <alignment horizontal="center"/>
    </xf>
    <xf numFmtId="0" fontId="0" fillId="0" borderId="38" xfId="0" applyBorder="1"/>
    <xf numFmtId="49" fontId="0" fillId="0" borderId="39" xfId="0" applyNumberFormat="1" applyBorder="1"/>
    <xf numFmtId="0" fontId="2" fillId="0" borderId="1" xfId="0" applyFont="1" applyBorder="1" applyAlignment="1">
      <alignment wrapText="1"/>
    </xf>
    <xf numFmtId="49" fontId="0" fillId="0" borderId="19" xfId="0" applyNumberFormat="1" applyBorder="1" applyAlignment="1">
      <alignment horizontal="center" wrapText="1"/>
    </xf>
    <xf numFmtId="0" fontId="0" fillId="2" borderId="0" xfId="0" applyFill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0" fillId="0" borderId="0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left" vertical="center" wrapText="1"/>
    </xf>
    <xf numFmtId="0" fontId="0" fillId="2" borderId="2" xfId="0" applyFill="1" applyBorder="1" applyAlignment="1">
      <alignment horizontal="left" vertical="center" wrapText="1"/>
    </xf>
    <xf numFmtId="49" fontId="0" fillId="0" borderId="20" xfId="0" applyNumberFormat="1" applyBorder="1"/>
    <xf numFmtId="0" fontId="4" fillId="0" borderId="29" xfId="0" applyFont="1" applyBorder="1" applyAlignment="1">
      <alignment horizontal="center"/>
    </xf>
    <xf numFmtId="0" fontId="0" fillId="0" borderId="20" xfId="0" applyBorder="1"/>
    <xf numFmtId="0" fontId="0" fillId="0" borderId="15" xfId="0" applyBorder="1"/>
    <xf numFmtId="0" fontId="0" fillId="0" borderId="29" xfId="0" applyBorder="1"/>
    <xf numFmtId="0" fontId="4" fillId="0" borderId="22" xfId="0" applyFont="1" applyBorder="1" applyAlignment="1">
      <alignment horizontal="center"/>
    </xf>
    <xf numFmtId="2" fontId="0" fillId="0" borderId="39" xfId="0" applyNumberFormat="1" applyBorder="1"/>
    <xf numFmtId="4" fontId="7" fillId="0" borderId="1" xfId="0" applyNumberFormat="1" applyFont="1" applyBorder="1"/>
    <xf numFmtId="0" fontId="0" fillId="0" borderId="0" xfId="0" applyAlignment="1">
      <alignment horizontal="right"/>
    </xf>
    <xf numFmtId="0" fontId="0" fillId="0" borderId="0" xfId="0" applyAlignment="1">
      <alignment horizontal="right" wrapText="1"/>
    </xf>
    <xf numFmtId="0" fontId="1" fillId="0" borderId="0" xfId="0" applyFont="1" applyAlignment="1">
      <alignment horizontal="center"/>
    </xf>
    <xf numFmtId="0" fontId="0" fillId="0" borderId="16" xfId="0" applyBorder="1" applyAlignment="1">
      <alignment horizontal="center"/>
    </xf>
    <xf numFmtId="0" fontId="0" fillId="0" borderId="18" xfId="0" applyBorder="1" applyAlignment="1">
      <alignment horizontal="center"/>
    </xf>
    <xf numFmtId="49" fontId="2" fillId="0" borderId="1" xfId="0" applyNumberFormat="1" applyFont="1" applyBorder="1" applyAlignment="1">
      <alignment horizontal="center" wrapText="1"/>
    </xf>
    <xf numFmtId="49" fontId="2" fillId="0" borderId="23" xfId="0" applyNumberFormat="1" applyFont="1" applyBorder="1" applyAlignment="1">
      <alignment horizontal="center" wrapText="1"/>
    </xf>
    <xf numFmtId="49" fontId="2" fillId="0" borderId="21" xfId="0" applyNumberFormat="1" applyFont="1" applyBorder="1" applyAlignment="1">
      <alignment horizontal="center" wrapText="1"/>
    </xf>
    <xf numFmtId="0" fontId="4" fillId="0" borderId="34" xfId="0" applyFont="1" applyBorder="1" applyAlignment="1">
      <alignment horizontal="center" wrapText="1"/>
    </xf>
    <xf numFmtId="0" fontId="4" fillId="0" borderId="30" xfId="0" applyFont="1" applyBorder="1" applyAlignment="1">
      <alignment horizontal="center" wrapText="1"/>
    </xf>
    <xf numFmtId="0" fontId="4" fillId="0" borderId="35" xfId="0" applyFont="1" applyBorder="1" applyAlignment="1">
      <alignment horizontal="center" wrapText="1"/>
    </xf>
    <xf numFmtId="0" fontId="4" fillId="0" borderId="34" xfId="0" applyFont="1" applyBorder="1" applyAlignment="1">
      <alignment horizontal="center"/>
    </xf>
    <xf numFmtId="0" fontId="4" fillId="0" borderId="30" xfId="0" applyFont="1" applyBorder="1" applyAlignment="1">
      <alignment horizontal="center"/>
    </xf>
    <xf numFmtId="0" fontId="4" fillId="0" borderId="35" xfId="0" applyFont="1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22" xfId="0" applyBorder="1" applyAlignment="1">
      <alignment horizontal="center"/>
    </xf>
    <xf numFmtId="49" fontId="0" fillId="0" borderId="1" xfId="0" applyNumberFormat="1" applyBorder="1" applyAlignment="1">
      <alignment horizontal="center" wrapText="1"/>
    </xf>
    <xf numFmtId="49" fontId="0" fillId="0" borderId="5" xfId="0" applyNumberFormat="1" applyBorder="1" applyAlignment="1">
      <alignment horizontal="center" wrapText="1"/>
    </xf>
    <xf numFmtId="49" fontId="0" fillId="0" borderId="19" xfId="0" applyNumberFormat="1" applyBorder="1" applyAlignment="1">
      <alignment horizontal="center" wrapText="1"/>
    </xf>
    <xf numFmtId="49" fontId="0" fillId="0" borderId="13" xfId="0" applyNumberForma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0" fontId="4" fillId="0" borderId="22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49" fontId="2" fillId="0" borderId="5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8"/>
  <sheetViews>
    <sheetView tabSelected="1" zoomScale="90" zoomScaleNormal="90" workbookViewId="0">
      <pane xSplit="2" ySplit="5" topLeftCell="C6" activePane="bottomRight" state="frozen"/>
      <selection pane="topRight" activeCell="D1" sqref="D1"/>
      <selection pane="bottomLeft" activeCell="A6" sqref="A6"/>
      <selection pane="bottomRight" activeCell="G33" sqref="G33"/>
    </sheetView>
  </sheetViews>
  <sheetFormatPr defaultRowHeight="15"/>
  <cols>
    <col min="2" max="2" width="15.42578125" customWidth="1"/>
    <col min="3" max="3" width="35.42578125" customWidth="1"/>
    <col min="4" max="4" width="28.85546875" customWidth="1"/>
    <col min="5" max="5" width="20.28515625" customWidth="1"/>
    <col min="6" max="6" width="20" customWidth="1"/>
    <col min="7" max="7" width="37.5703125" customWidth="1"/>
    <col min="8" max="8" width="24.85546875" customWidth="1"/>
    <col min="9" max="9" width="18.140625" customWidth="1"/>
    <col min="10" max="10" width="12" customWidth="1"/>
    <col min="11" max="11" width="21" customWidth="1"/>
    <col min="12" max="12" width="14" customWidth="1"/>
    <col min="13" max="13" width="19.42578125" customWidth="1"/>
    <col min="14" max="14" width="12" customWidth="1"/>
    <col min="15" max="15" width="15.5703125" customWidth="1"/>
  </cols>
  <sheetData>
    <row r="1" spans="1:16">
      <c r="H1" s="92" t="s">
        <v>9</v>
      </c>
      <c r="I1" s="92"/>
    </row>
    <row r="2" spans="1:16" ht="61.5" customHeight="1">
      <c r="G2" s="16"/>
      <c r="H2" s="93" t="s">
        <v>15</v>
      </c>
      <c r="I2" s="93"/>
    </row>
    <row r="3" spans="1:16" ht="18.75">
      <c r="A3" s="94" t="s">
        <v>82</v>
      </c>
      <c r="B3" s="94"/>
      <c r="C3" s="94"/>
      <c r="D3" s="94"/>
      <c r="E3" s="94"/>
      <c r="F3" s="94"/>
      <c r="G3" s="94"/>
      <c r="H3" s="94"/>
      <c r="I3" s="94"/>
      <c r="K3" s="11"/>
      <c r="L3" s="11"/>
      <c r="M3" s="12"/>
      <c r="N3" s="12"/>
      <c r="O3" s="12"/>
      <c r="P3" s="12"/>
    </row>
    <row r="4" spans="1:16" ht="15.75" thickBot="1">
      <c r="K4" s="12"/>
      <c r="L4" s="12"/>
      <c r="M4" s="12"/>
      <c r="N4" s="12"/>
      <c r="O4" s="12"/>
      <c r="P4" s="12"/>
    </row>
    <row r="5" spans="1:16" s="1" customFormat="1" ht="105" customHeight="1" thickBot="1">
      <c r="A5" s="5" t="s">
        <v>0</v>
      </c>
      <c r="B5" s="4" t="s">
        <v>16</v>
      </c>
      <c r="C5" s="4" t="s">
        <v>17</v>
      </c>
      <c r="D5" s="4" t="s">
        <v>11</v>
      </c>
      <c r="E5" s="4" t="s">
        <v>12</v>
      </c>
      <c r="F5" s="4" t="s">
        <v>18</v>
      </c>
      <c r="G5" s="10" t="s">
        <v>2</v>
      </c>
      <c r="H5" s="10" t="s">
        <v>1</v>
      </c>
      <c r="I5" s="6" t="s">
        <v>19</v>
      </c>
      <c r="K5" s="13"/>
      <c r="L5" s="13"/>
      <c r="M5" s="13"/>
      <c r="N5" s="13"/>
      <c r="O5" s="13"/>
      <c r="P5" s="14"/>
    </row>
    <row r="6" spans="1:16" ht="15.75" thickBot="1">
      <c r="A6" s="7">
        <v>1</v>
      </c>
      <c r="B6" s="8">
        <v>2</v>
      </c>
      <c r="C6" s="8">
        <v>3</v>
      </c>
      <c r="D6" s="8">
        <v>4</v>
      </c>
      <c r="E6" s="8">
        <v>5</v>
      </c>
      <c r="F6" s="8">
        <v>6</v>
      </c>
      <c r="G6" s="8">
        <v>7</v>
      </c>
      <c r="H6" s="8">
        <v>8</v>
      </c>
      <c r="I6" s="9">
        <v>9</v>
      </c>
      <c r="K6" s="15"/>
      <c r="L6" s="15"/>
      <c r="M6" s="15"/>
      <c r="N6" s="15"/>
      <c r="O6" s="15"/>
      <c r="P6" s="12"/>
    </row>
    <row r="7" spans="1:16" ht="400.5" customHeight="1">
      <c r="A7" s="20" t="s">
        <v>6</v>
      </c>
      <c r="B7" s="23" t="s">
        <v>3</v>
      </c>
      <c r="C7" s="19" t="s">
        <v>20</v>
      </c>
      <c r="D7" s="22" t="s">
        <v>23</v>
      </c>
      <c r="E7" s="21" t="s">
        <v>13</v>
      </c>
      <c r="F7" s="17" t="s">
        <v>5</v>
      </c>
      <c r="G7" s="26" t="s">
        <v>28</v>
      </c>
      <c r="H7" s="17"/>
      <c r="I7" s="18" t="s">
        <v>21</v>
      </c>
      <c r="K7" s="15"/>
      <c r="L7" s="15"/>
      <c r="M7" s="15"/>
      <c r="N7" s="15"/>
      <c r="O7" s="15"/>
      <c r="P7" s="12"/>
    </row>
    <row r="8" spans="1:16" ht="188.25" customHeight="1">
      <c r="A8" s="22" t="s">
        <v>7</v>
      </c>
      <c r="B8" s="48" t="s">
        <v>3</v>
      </c>
      <c r="C8" s="19" t="s">
        <v>54</v>
      </c>
      <c r="D8" s="67" t="s">
        <v>55</v>
      </c>
      <c r="E8" s="21" t="s">
        <v>45</v>
      </c>
      <c r="F8" s="17" t="s">
        <v>25</v>
      </c>
      <c r="G8" s="26" t="s">
        <v>56</v>
      </c>
      <c r="H8" s="17"/>
      <c r="I8" s="18" t="s">
        <v>21</v>
      </c>
      <c r="K8" s="15"/>
      <c r="L8" s="15"/>
      <c r="M8" s="15"/>
      <c r="N8" s="15"/>
      <c r="O8" s="15"/>
      <c r="P8" s="12"/>
    </row>
    <row r="9" spans="1:16" ht="188.25" customHeight="1">
      <c r="A9" s="22" t="s">
        <v>10</v>
      </c>
      <c r="B9" s="48" t="s">
        <v>3</v>
      </c>
      <c r="C9" s="19" t="s">
        <v>60</v>
      </c>
      <c r="D9" s="67" t="s">
        <v>61</v>
      </c>
      <c r="E9" s="21" t="s">
        <v>72</v>
      </c>
      <c r="F9" s="17" t="s">
        <v>25</v>
      </c>
      <c r="G9" s="26" t="s">
        <v>62</v>
      </c>
      <c r="H9" s="17"/>
      <c r="I9" s="18" t="s">
        <v>21</v>
      </c>
      <c r="K9" s="15"/>
      <c r="L9" s="15"/>
      <c r="M9" s="15"/>
      <c r="N9" s="15"/>
      <c r="O9" s="15"/>
      <c r="P9" s="12"/>
    </row>
    <row r="10" spans="1:16" ht="188.25" customHeight="1">
      <c r="A10" s="22" t="s">
        <v>33</v>
      </c>
      <c r="B10" s="48" t="s">
        <v>3</v>
      </c>
      <c r="C10" s="48" t="s">
        <v>71</v>
      </c>
      <c r="D10" s="67" t="s">
        <v>61</v>
      </c>
      <c r="E10" s="21" t="s">
        <v>72</v>
      </c>
      <c r="F10" s="17" t="s">
        <v>25</v>
      </c>
      <c r="G10" s="26" t="s">
        <v>62</v>
      </c>
      <c r="H10" s="17"/>
      <c r="I10" s="18" t="s">
        <v>21</v>
      </c>
      <c r="K10" s="15"/>
      <c r="L10" s="15"/>
      <c r="M10" s="15"/>
      <c r="N10" s="15"/>
      <c r="O10" s="15"/>
      <c r="P10" s="12"/>
    </row>
    <row r="11" spans="1:16" ht="138.75" customHeight="1">
      <c r="A11" s="41" t="s">
        <v>50</v>
      </c>
      <c r="B11" s="41" t="s">
        <v>49</v>
      </c>
      <c r="C11" s="42" t="s">
        <v>46</v>
      </c>
      <c r="D11" s="41" t="s">
        <v>47</v>
      </c>
      <c r="E11" s="44" t="s">
        <v>45</v>
      </c>
      <c r="F11" s="45" t="s">
        <v>25</v>
      </c>
      <c r="G11" s="26" t="s">
        <v>81</v>
      </c>
      <c r="H11" s="17"/>
      <c r="I11" s="18" t="s">
        <v>21</v>
      </c>
      <c r="K11" s="79"/>
      <c r="L11" s="15"/>
      <c r="M11" s="15"/>
      <c r="N11" s="15"/>
      <c r="O11" s="15"/>
      <c r="P11" s="12"/>
    </row>
    <row r="12" spans="1:16" ht="94.5" customHeight="1">
      <c r="A12" s="43" t="s">
        <v>51</v>
      </c>
      <c r="B12" s="41" t="s">
        <v>8</v>
      </c>
      <c r="C12" s="83" t="s">
        <v>48</v>
      </c>
      <c r="D12" s="43" t="s">
        <v>47</v>
      </c>
      <c r="E12" s="44" t="s">
        <v>4</v>
      </c>
      <c r="F12" s="45" t="s">
        <v>5</v>
      </c>
      <c r="G12" s="26" t="s">
        <v>28</v>
      </c>
      <c r="H12" s="17"/>
      <c r="I12" s="18" t="s">
        <v>21</v>
      </c>
      <c r="K12" s="15"/>
      <c r="L12" s="15"/>
      <c r="M12" s="15"/>
      <c r="N12" s="15"/>
      <c r="O12" s="15"/>
      <c r="P12" s="12"/>
    </row>
    <row r="13" spans="1:16" ht="87.75" customHeight="1">
      <c r="A13" s="48" t="s">
        <v>53</v>
      </c>
      <c r="B13" s="50" t="s">
        <v>8</v>
      </c>
      <c r="C13" s="82" t="s">
        <v>22</v>
      </c>
      <c r="D13" s="46" t="s">
        <v>24</v>
      </c>
      <c r="E13" s="18" t="s">
        <v>4</v>
      </c>
      <c r="F13" s="18" t="s">
        <v>5</v>
      </c>
      <c r="G13" s="26" t="s">
        <v>28</v>
      </c>
      <c r="H13" s="17"/>
      <c r="I13" s="18" t="s">
        <v>21</v>
      </c>
      <c r="K13" s="15"/>
      <c r="L13" s="15"/>
      <c r="M13" s="15"/>
      <c r="N13" s="15"/>
      <c r="O13" s="15"/>
      <c r="P13" s="12"/>
    </row>
    <row r="14" spans="1:16" s="1" customFormat="1" ht="90.75" customHeight="1">
      <c r="A14" s="48" t="s">
        <v>70</v>
      </c>
      <c r="B14" s="50" t="s">
        <v>8</v>
      </c>
      <c r="C14" s="82" t="s">
        <v>14</v>
      </c>
      <c r="D14" s="50" t="s">
        <v>24</v>
      </c>
      <c r="E14" s="18" t="s">
        <v>4</v>
      </c>
      <c r="F14" s="18" t="s">
        <v>5</v>
      </c>
      <c r="G14" s="26" t="s">
        <v>28</v>
      </c>
      <c r="H14" s="17"/>
      <c r="I14" s="18" t="s">
        <v>21</v>
      </c>
      <c r="K14" s="14"/>
      <c r="L14" s="14"/>
      <c r="M14" s="14"/>
      <c r="N14" s="14"/>
      <c r="O14" s="14"/>
      <c r="P14" s="14"/>
    </row>
    <row r="15" spans="1:16" s="1" customFormat="1">
      <c r="K15" s="14"/>
      <c r="L15" s="14"/>
      <c r="M15" s="14"/>
      <c r="N15" s="14"/>
      <c r="O15" s="14"/>
      <c r="P15" s="14"/>
    </row>
    <row r="16" spans="1:16" s="1" customFormat="1">
      <c r="K16" s="14"/>
      <c r="L16" s="14"/>
      <c r="M16" s="14"/>
      <c r="N16" s="14"/>
      <c r="O16" s="14"/>
      <c r="P16" s="14"/>
    </row>
    <row r="17" spans="11:16" s="1" customFormat="1">
      <c r="K17" s="14"/>
      <c r="L17" s="14"/>
      <c r="M17" s="14"/>
      <c r="N17" s="14"/>
      <c r="O17" s="14"/>
      <c r="P17" s="14"/>
    </row>
    <row r="18" spans="11:16" s="1" customFormat="1">
      <c r="K18" s="14"/>
      <c r="L18" s="14"/>
      <c r="M18" s="14"/>
      <c r="N18" s="14"/>
      <c r="O18" s="14"/>
      <c r="P18" s="14"/>
    </row>
    <row r="19" spans="11:16" s="1" customFormat="1">
      <c r="K19" s="14"/>
      <c r="L19" s="14"/>
      <c r="M19" s="14"/>
      <c r="N19" s="14"/>
      <c r="O19" s="14"/>
      <c r="P19" s="14"/>
    </row>
    <row r="20" spans="11:16" s="1" customFormat="1">
      <c r="K20" s="14"/>
      <c r="L20" s="14"/>
      <c r="M20" s="14"/>
      <c r="N20" s="14"/>
      <c r="O20" s="14"/>
      <c r="P20" s="14"/>
    </row>
    <row r="21" spans="11:16" s="1" customFormat="1">
      <c r="K21" s="14"/>
      <c r="L21" s="14"/>
      <c r="M21" s="14"/>
      <c r="N21" s="14"/>
      <c r="O21" s="14"/>
      <c r="P21" s="14"/>
    </row>
    <row r="22" spans="11:16" s="1" customFormat="1">
      <c r="K22" s="14"/>
      <c r="L22" s="14"/>
      <c r="M22" s="14"/>
      <c r="N22" s="14"/>
      <c r="O22" s="14"/>
      <c r="P22" s="14"/>
    </row>
    <row r="23" spans="11:16" s="1" customFormat="1">
      <c r="K23" s="14"/>
      <c r="L23" s="14"/>
      <c r="M23" s="14"/>
      <c r="N23" s="14"/>
      <c r="O23" s="14"/>
      <c r="P23" s="14"/>
    </row>
    <row r="24" spans="11:16" s="1" customFormat="1">
      <c r="K24" s="14"/>
      <c r="L24" s="14"/>
      <c r="M24" s="14"/>
      <c r="N24" s="14"/>
      <c r="O24" s="14"/>
      <c r="P24" s="14"/>
    </row>
    <row r="25" spans="11:16" s="1" customFormat="1"/>
    <row r="26" spans="11:16" s="1" customFormat="1"/>
    <row r="27" spans="11:16" s="1" customFormat="1"/>
    <row r="28" spans="11:16" s="1" customFormat="1"/>
  </sheetData>
  <mergeCells count="3">
    <mergeCell ref="H1:I1"/>
    <mergeCell ref="H2:I2"/>
    <mergeCell ref="A3:I3"/>
  </mergeCells>
  <printOptions horizontalCentered="1"/>
  <pageMargins left="0.19685039370078741" right="0.19685039370078741" top="0.19685039370078741" bottom="0.19685039370078741" header="0.31496062992125984" footer="0.31496062992125984"/>
  <pageSetup paperSize="9" scale="67" orientation="landscape" verticalDpi="0" r:id="rId1"/>
  <colBreaks count="1" manualBreakCount="1">
    <brk id="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4:G19"/>
  <sheetViews>
    <sheetView topLeftCell="A16" workbookViewId="0">
      <selection activeCell="B49" sqref="B49"/>
    </sheetView>
  </sheetViews>
  <sheetFormatPr defaultRowHeight="15"/>
  <cols>
    <col min="1" max="1" width="7.140625" customWidth="1"/>
    <col min="2" max="2" width="54.7109375" customWidth="1"/>
    <col min="3" max="3" width="38.85546875" customWidth="1"/>
    <col min="4" max="4" width="32.7109375" customWidth="1"/>
  </cols>
  <sheetData>
    <row r="4" spans="1:5" ht="18.75">
      <c r="A4" s="3"/>
      <c r="B4" s="94" t="s">
        <v>73</v>
      </c>
      <c r="C4" s="94"/>
      <c r="D4" s="94"/>
      <c r="E4" s="94"/>
    </row>
    <row r="5" spans="1:5">
      <c r="A5" s="12"/>
      <c r="B5" s="12"/>
    </row>
    <row r="6" spans="1:5" ht="15.75" thickBot="1">
      <c r="A6" s="13"/>
      <c r="B6" s="13"/>
      <c r="C6" s="1"/>
      <c r="E6" s="12"/>
    </row>
    <row r="7" spans="1:5" ht="69.75" customHeight="1" thickBot="1">
      <c r="A7" s="5" t="s">
        <v>0</v>
      </c>
      <c r="B7" s="4" t="s">
        <v>44</v>
      </c>
      <c r="C7" s="10" t="s">
        <v>26</v>
      </c>
      <c r="D7" s="24" t="s">
        <v>27</v>
      </c>
      <c r="E7" s="13"/>
    </row>
    <row r="8" spans="1:5" ht="15.75" thickBot="1">
      <c r="A8" s="7">
        <v>1</v>
      </c>
      <c r="B8" s="8">
        <v>3</v>
      </c>
      <c r="C8" s="8">
        <v>7</v>
      </c>
      <c r="D8" s="9">
        <v>8</v>
      </c>
      <c r="E8" s="15"/>
    </row>
    <row r="9" spans="1:5" ht="246.75" customHeight="1">
      <c r="A9" s="25" t="s">
        <v>6</v>
      </c>
      <c r="B9" s="19" t="s">
        <v>34</v>
      </c>
      <c r="C9" s="26" t="s">
        <v>28</v>
      </c>
      <c r="D9" s="26" t="s">
        <v>65</v>
      </c>
      <c r="E9" s="13"/>
    </row>
    <row r="10" spans="1:5" ht="105.75" customHeight="1">
      <c r="A10" s="25" t="s">
        <v>7</v>
      </c>
      <c r="B10" s="19" t="s">
        <v>58</v>
      </c>
      <c r="C10" s="26" t="s">
        <v>56</v>
      </c>
      <c r="D10" s="26" t="s">
        <v>67</v>
      </c>
      <c r="E10" s="13"/>
    </row>
    <row r="11" spans="1:5" ht="161.25" customHeight="1">
      <c r="A11" s="25" t="s">
        <v>10</v>
      </c>
      <c r="B11" s="19" t="s">
        <v>64</v>
      </c>
      <c r="C11" s="26" t="s">
        <v>62</v>
      </c>
      <c r="D11" s="26" t="s">
        <v>68</v>
      </c>
      <c r="E11" s="13"/>
    </row>
    <row r="12" spans="1:5" ht="161.25" customHeight="1">
      <c r="A12" s="25" t="s">
        <v>33</v>
      </c>
      <c r="B12" s="82" t="s">
        <v>74</v>
      </c>
      <c r="C12" s="26" t="s">
        <v>62</v>
      </c>
      <c r="D12" s="26" t="s">
        <v>68</v>
      </c>
      <c r="E12" s="13"/>
    </row>
    <row r="13" spans="1:5" ht="98.25" customHeight="1">
      <c r="A13" s="25" t="s">
        <v>50</v>
      </c>
      <c r="B13" s="42" t="s">
        <v>63</v>
      </c>
      <c r="C13" s="26" t="s">
        <v>81</v>
      </c>
      <c r="D13" s="27" t="s">
        <v>52</v>
      </c>
      <c r="E13" s="13"/>
    </row>
    <row r="14" spans="1:5" ht="116.25" customHeight="1">
      <c r="A14" s="25" t="s">
        <v>51</v>
      </c>
      <c r="B14" s="42" t="s">
        <v>48</v>
      </c>
      <c r="C14" s="26" t="s">
        <v>28</v>
      </c>
      <c r="D14" s="26" t="s">
        <v>65</v>
      </c>
      <c r="E14" s="13"/>
    </row>
    <row r="15" spans="1:5" ht="90.75" customHeight="1">
      <c r="A15" s="25" t="s">
        <v>53</v>
      </c>
      <c r="B15" s="2" t="s">
        <v>29</v>
      </c>
      <c r="C15" s="26" t="s">
        <v>28</v>
      </c>
      <c r="D15" s="27" t="s">
        <v>66</v>
      </c>
      <c r="E15" s="81"/>
    </row>
    <row r="16" spans="1:5" ht="123" customHeight="1">
      <c r="A16" s="48" t="s">
        <v>70</v>
      </c>
      <c r="B16" s="2" t="s">
        <v>31</v>
      </c>
      <c r="C16" s="26" t="s">
        <v>28</v>
      </c>
      <c r="D16" s="26" t="s">
        <v>69</v>
      </c>
      <c r="E16" s="81"/>
    </row>
    <row r="17" spans="1:7">
      <c r="A17" s="14"/>
      <c r="B17" s="14"/>
      <c r="C17" s="14"/>
      <c r="D17" s="14"/>
      <c r="E17" s="14"/>
      <c r="F17" s="14"/>
      <c r="G17" s="1"/>
    </row>
    <row r="18" spans="1:7">
      <c r="A18" s="14"/>
      <c r="B18" s="14"/>
      <c r="C18" s="14"/>
      <c r="D18" s="14"/>
      <c r="E18" s="14"/>
      <c r="F18" s="14"/>
      <c r="G18" s="1"/>
    </row>
    <row r="19" spans="1:7">
      <c r="A19" s="1"/>
      <c r="B19" s="1"/>
      <c r="C19" s="1"/>
      <c r="D19" s="1"/>
      <c r="E19" s="1"/>
      <c r="F19" s="1"/>
      <c r="G19" s="1"/>
    </row>
  </sheetData>
  <mergeCells count="1">
    <mergeCell ref="B4:E4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AH15"/>
  <sheetViews>
    <sheetView topLeftCell="A13" zoomScale="90" zoomScaleNormal="90" workbookViewId="0">
      <selection activeCell="C29" sqref="C29"/>
    </sheetView>
  </sheetViews>
  <sheetFormatPr defaultRowHeight="15"/>
  <cols>
    <col min="1" max="1" width="6.85546875" customWidth="1"/>
    <col min="2" max="2" width="58.28515625" customWidth="1"/>
    <col min="3" max="3" width="37.5703125" customWidth="1"/>
    <col min="4" max="4" width="30.85546875" customWidth="1"/>
    <col min="5" max="5" width="6.42578125" hidden="1" customWidth="1"/>
    <col min="6" max="6" width="6.140625" hidden="1" customWidth="1"/>
    <col min="7" max="7" width="6.42578125" hidden="1" customWidth="1"/>
    <col min="8" max="8" width="4.5703125" customWidth="1"/>
    <col min="9" max="13" width="5.85546875" customWidth="1"/>
    <col min="14" max="14" width="5.140625" customWidth="1"/>
    <col min="15" max="16" width="5.28515625" customWidth="1"/>
    <col min="17" max="17" width="5" customWidth="1"/>
    <col min="18" max="22" width="5.42578125" customWidth="1"/>
    <col min="23" max="24" width="5.5703125" customWidth="1"/>
    <col min="25" max="25" width="6.140625" customWidth="1"/>
    <col min="26" max="26" width="5.42578125" customWidth="1"/>
    <col min="27" max="28" width="6.5703125" customWidth="1"/>
    <col min="29" max="29" width="8" customWidth="1"/>
    <col min="30" max="31" width="6.5703125" customWidth="1"/>
    <col min="32" max="32" width="15.28515625" customWidth="1"/>
    <col min="33" max="33" width="14.85546875" customWidth="1"/>
    <col min="34" max="34" width="38.85546875" customWidth="1"/>
  </cols>
  <sheetData>
    <row r="2" spans="1:34" ht="18.75">
      <c r="B2" s="28" t="s">
        <v>75</v>
      </c>
    </row>
    <row r="4" spans="1:34" ht="15.75" thickBot="1">
      <c r="A4" s="111" t="s">
        <v>0</v>
      </c>
      <c r="B4" s="109" t="s">
        <v>44</v>
      </c>
      <c r="C4" s="97" t="s">
        <v>26</v>
      </c>
      <c r="D4" s="97" t="s">
        <v>27</v>
      </c>
      <c r="E4" s="106" t="s">
        <v>36</v>
      </c>
      <c r="F4" s="107"/>
      <c r="G4" s="107"/>
      <c r="H4" s="107"/>
      <c r="I4" s="107"/>
      <c r="J4" s="107"/>
      <c r="K4" s="107"/>
      <c r="L4" s="107"/>
      <c r="M4" s="107"/>
      <c r="N4" s="107"/>
      <c r="O4" s="107"/>
      <c r="P4" s="107"/>
      <c r="Q4" s="107"/>
      <c r="R4" s="107"/>
      <c r="S4" s="107"/>
      <c r="T4" s="107"/>
      <c r="U4" s="107"/>
      <c r="V4" s="107"/>
      <c r="W4" s="107"/>
      <c r="X4" s="107"/>
      <c r="Y4" s="107"/>
      <c r="Z4" s="107"/>
      <c r="AA4" s="107"/>
      <c r="AB4" s="107"/>
      <c r="AC4" s="107"/>
      <c r="AD4" s="107"/>
      <c r="AE4" s="108"/>
      <c r="AF4" s="113" t="s">
        <v>77</v>
      </c>
      <c r="AG4" s="113" t="s">
        <v>83</v>
      </c>
      <c r="AH4" s="95" t="s">
        <v>37</v>
      </c>
    </row>
    <row r="5" spans="1:34" ht="58.5" customHeight="1">
      <c r="A5" s="111"/>
      <c r="B5" s="109"/>
      <c r="C5" s="97"/>
      <c r="D5" s="98"/>
      <c r="E5" s="100" t="s">
        <v>38</v>
      </c>
      <c r="F5" s="101"/>
      <c r="G5" s="101"/>
      <c r="H5" s="101"/>
      <c r="I5" s="101"/>
      <c r="J5" s="101"/>
      <c r="K5" s="101"/>
      <c r="L5" s="101"/>
      <c r="M5" s="102"/>
      <c r="N5" s="100" t="s">
        <v>39</v>
      </c>
      <c r="O5" s="101"/>
      <c r="P5" s="101"/>
      <c r="Q5" s="101"/>
      <c r="R5" s="101"/>
      <c r="S5" s="101"/>
      <c r="T5" s="101"/>
      <c r="U5" s="101"/>
      <c r="V5" s="102"/>
      <c r="W5" s="103" t="s">
        <v>40</v>
      </c>
      <c r="X5" s="104"/>
      <c r="Y5" s="104"/>
      <c r="Z5" s="104"/>
      <c r="AA5" s="104"/>
      <c r="AB5" s="104"/>
      <c r="AC5" s="104"/>
      <c r="AD5" s="104"/>
      <c r="AE5" s="105"/>
      <c r="AF5" s="114"/>
      <c r="AG5" s="113"/>
      <c r="AH5" s="95"/>
    </row>
    <row r="6" spans="1:34" ht="26.25" customHeight="1" thickBot="1">
      <c r="A6" s="112"/>
      <c r="B6" s="110"/>
      <c r="C6" s="117"/>
      <c r="D6" s="99"/>
      <c r="E6" s="60">
        <v>2015</v>
      </c>
      <c r="F6" s="61">
        <v>2016</v>
      </c>
      <c r="G6" s="61">
        <v>2017</v>
      </c>
      <c r="H6" s="61">
        <v>2018</v>
      </c>
      <c r="I6" s="61">
        <v>2019</v>
      </c>
      <c r="J6" s="61">
        <v>2020</v>
      </c>
      <c r="K6" s="61">
        <v>2021</v>
      </c>
      <c r="L6" s="85">
        <v>2022</v>
      </c>
      <c r="M6" s="69">
        <v>2023</v>
      </c>
      <c r="N6" s="60">
        <v>2015</v>
      </c>
      <c r="O6" s="61">
        <v>2016</v>
      </c>
      <c r="P6" s="61">
        <v>2017</v>
      </c>
      <c r="Q6" s="61">
        <v>2018</v>
      </c>
      <c r="R6" s="61">
        <v>2019</v>
      </c>
      <c r="S6" s="61">
        <v>2020</v>
      </c>
      <c r="T6" s="61">
        <v>2021</v>
      </c>
      <c r="U6" s="85">
        <v>2022</v>
      </c>
      <c r="V6" s="69">
        <v>2023</v>
      </c>
      <c r="W6" s="60">
        <v>2015</v>
      </c>
      <c r="X6" s="61">
        <v>2016</v>
      </c>
      <c r="Y6" s="61">
        <v>2017</v>
      </c>
      <c r="Z6" s="61">
        <v>2018</v>
      </c>
      <c r="AA6" s="61">
        <v>2019</v>
      </c>
      <c r="AB6" s="61">
        <v>2020</v>
      </c>
      <c r="AC6" s="80">
        <v>2021</v>
      </c>
      <c r="AD6" s="89">
        <v>2022</v>
      </c>
      <c r="AE6" s="74">
        <v>2023</v>
      </c>
      <c r="AF6" s="115"/>
      <c r="AG6" s="116"/>
      <c r="AH6" s="96"/>
    </row>
    <row r="7" spans="1:34" ht="15.75" thickBot="1">
      <c r="A7" s="7">
        <v>1</v>
      </c>
      <c r="B7" s="8">
        <v>3</v>
      </c>
      <c r="C7" s="8">
        <v>7</v>
      </c>
      <c r="D7" s="51">
        <v>8</v>
      </c>
      <c r="E7" s="7"/>
      <c r="F7" s="33"/>
      <c r="G7" s="33"/>
      <c r="H7" s="33"/>
      <c r="I7" s="33"/>
      <c r="J7" s="33"/>
      <c r="K7" s="33"/>
      <c r="L7" s="52"/>
      <c r="M7" s="70"/>
      <c r="N7" s="62"/>
      <c r="O7" s="33"/>
      <c r="P7" s="33"/>
      <c r="Q7" s="33"/>
      <c r="R7" s="33"/>
      <c r="S7" s="33"/>
      <c r="T7" s="33"/>
      <c r="U7" s="52"/>
      <c r="V7" s="70"/>
      <c r="W7" s="62"/>
      <c r="X7" s="33"/>
      <c r="Y7" s="33"/>
      <c r="Z7" s="33"/>
      <c r="AA7" s="33"/>
      <c r="AB7" s="33"/>
      <c r="AC7" s="33"/>
      <c r="AD7" s="52"/>
      <c r="AE7" s="75"/>
      <c r="AF7" s="52"/>
      <c r="AG7" s="33"/>
      <c r="AH7" s="34"/>
    </row>
    <row r="8" spans="1:34" ht="246.75" customHeight="1">
      <c r="A8" s="25" t="s">
        <v>6</v>
      </c>
      <c r="B8" s="19" t="s">
        <v>35</v>
      </c>
      <c r="C8" s="26" t="s">
        <v>28</v>
      </c>
      <c r="D8" s="26" t="s">
        <v>65</v>
      </c>
      <c r="E8" s="49" t="s">
        <v>43</v>
      </c>
      <c r="F8" s="31">
        <v>264</v>
      </c>
      <c r="G8" s="31">
        <v>290</v>
      </c>
      <c r="H8" s="31">
        <v>286</v>
      </c>
      <c r="I8" s="31">
        <v>292</v>
      </c>
      <c r="J8" s="31">
        <v>303</v>
      </c>
      <c r="K8" s="31">
        <v>304</v>
      </c>
      <c r="L8" s="86">
        <f>5+307</f>
        <v>312</v>
      </c>
      <c r="M8" s="71">
        <f>5+319</f>
        <v>324</v>
      </c>
      <c r="N8" s="37" t="s">
        <v>43</v>
      </c>
      <c r="O8" s="32">
        <v>264</v>
      </c>
      <c r="P8" s="32">
        <v>290</v>
      </c>
      <c r="Q8" s="32">
        <v>286</v>
      </c>
      <c r="R8" s="32">
        <v>292</v>
      </c>
      <c r="S8" s="32">
        <v>303</v>
      </c>
      <c r="T8" s="31">
        <v>304</v>
      </c>
      <c r="U8" s="86">
        <f>93+274</f>
        <v>367</v>
      </c>
      <c r="V8" s="71">
        <v>383</v>
      </c>
      <c r="W8" s="39">
        <f t="shared" ref="W8:AE8" si="0">N8/E8*100</f>
        <v>100</v>
      </c>
      <c r="X8" s="36">
        <f t="shared" si="0"/>
        <v>100</v>
      </c>
      <c r="Y8" s="36">
        <f t="shared" si="0"/>
        <v>100</v>
      </c>
      <c r="Z8" s="36">
        <f t="shared" si="0"/>
        <v>100</v>
      </c>
      <c r="AA8" s="36">
        <f t="shared" si="0"/>
        <v>100</v>
      </c>
      <c r="AB8" s="36">
        <f t="shared" si="0"/>
        <v>100</v>
      </c>
      <c r="AC8" s="36">
        <f t="shared" si="0"/>
        <v>100</v>
      </c>
      <c r="AD8" s="36">
        <f t="shared" si="0"/>
        <v>117.62820512820514</v>
      </c>
      <c r="AE8" s="36">
        <f t="shared" si="0"/>
        <v>118.20987654320987</v>
      </c>
      <c r="AF8" s="63">
        <v>205</v>
      </c>
      <c r="AG8" s="40">
        <v>72</v>
      </c>
      <c r="AH8" s="35" t="s">
        <v>41</v>
      </c>
    </row>
    <row r="9" spans="1:34" ht="81.75" customHeight="1">
      <c r="A9" s="25" t="s">
        <v>7</v>
      </c>
      <c r="B9" s="19" t="s">
        <v>58</v>
      </c>
      <c r="C9" s="26" t="s">
        <v>56</v>
      </c>
      <c r="D9" s="26" t="s">
        <v>57</v>
      </c>
      <c r="E9" s="49"/>
      <c r="F9" s="31"/>
      <c r="G9" s="31"/>
      <c r="H9" s="31"/>
      <c r="I9" s="31"/>
      <c r="J9" s="31"/>
      <c r="K9" s="31"/>
      <c r="L9" s="86"/>
      <c r="M9" s="71"/>
      <c r="N9" s="49"/>
      <c r="O9" s="31"/>
      <c r="P9" s="31"/>
      <c r="Q9" s="31"/>
      <c r="R9" s="31"/>
      <c r="S9" s="31"/>
      <c r="T9" s="31">
        <v>1</v>
      </c>
      <c r="U9" s="86"/>
      <c r="V9" s="71"/>
      <c r="W9" s="39"/>
      <c r="X9" s="36"/>
      <c r="Y9" s="36"/>
      <c r="Z9" s="36"/>
      <c r="AA9" s="36"/>
      <c r="AB9" s="36"/>
      <c r="AC9" s="36"/>
      <c r="AD9" s="84"/>
      <c r="AE9" s="76"/>
      <c r="AF9" s="63"/>
      <c r="AG9" s="40"/>
      <c r="AH9" s="77" t="s">
        <v>59</v>
      </c>
    </row>
    <row r="10" spans="1:34" ht="170.25" customHeight="1">
      <c r="A10" s="25" t="s">
        <v>10</v>
      </c>
      <c r="B10" s="19" t="s">
        <v>64</v>
      </c>
      <c r="C10" s="26" t="s">
        <v>62</v>
      </c>
      <c r="D10" s="26" t="s">
        <v>68</v>
      </c>
      <c r="E10" s="49"/>
      <c r="F10" s="31"/>
      <c r="G10" s="31"/>
      <c r="H10" s="31"/>
      <c r="I10" s="31"/>
      <c r="J10" s="31"/>
      <c r="K10" s="31"/>
      <c r="L10" s="86"/>
      <c r="M10" s="71"/>
      <c r="N10" s="49"/>
      <c r="O10" s="31"/>
      <c r="P10" s="31"/>
      <c r="Q10" s="31"/>
      <c r="R10" s="31"/>
      <c r="S10" s="31"/>
      <c r="T10" s="31"/>
      <c r="U10" s="86"/>
      <c r="V10" s="71"/>
      <c r="W10" s="39"/>
      <c r="X10" s="36"/>
      <c r="Y10" s="36"/>
      <c r="Z10" s="36"/>
      <c r="AA10" s="36"/>
      <c r="AB10" s="36"/>
      <c r="AC10" s="36"/>
      <c r="AD10" s="84"/>
      <c r="AE10" s="76"/>
      <c r="AF10" s="63"/>
      <c r="AG10" s="40"/>
      <c r="AH10" s="77" t="s">
        <v>78</v>
      </c>
    </row>
    <row r="11" spans="1:34" ht="174.75" customHeight="1">
      <c r="A11" s="25" t="s">
        <v>33</v>
      </c>
      <c r="B11" s="82" t="s">
        <v>76</v>
      </c>
      <c r="C11" s="26" t="s">
        <v>62</v>
      </c>
      <c r="D11" s="26" t="s">
        <v>68</v>
      </c>
      <c r="E11" s="49"/>
      <c r="F11" s="31"/>
      <c r="G11" s="31"/>
      <c r="H11" s="31"/>
      <c r="I11" s="31"/>
      <c r="J11" s="31"/>
      <c r="K11" s="31"/>
      <c r="L11" s="86"/>
      <c r="M11" s="71"/>
      <c r="N11" s="49"/>
      <c r="O11" s="31"/>
      <c r="P11" s="31"/>
      <c r="Q11" s="31"/>
      <c r="R11" s="31"/>
      <c r="S11" s="31"/>
      <c r="T11" s="31"/>
      <c r="U11" s="86"/>
      <c r="V11" s="71"/>
      <c r="W11" s="39"/>
      <c r="X11" s="36"/>
      <c r="Y11" s="36"/>
      <c r="Z11" s="36"/>
      <c r="AA11" s="36"/>
      <c r="AB11" s="36"/>
      <c r="AC11" s="36"/>
      <c r="AD11" s="84"/>
      <c r="AE11" s="76"/>
      <c r="AF11" s="63"/>
      <c r="AG11" s="40"/>
      <c r="AH11" s="77"/>
    </row>
    <row r="12" spans="1:34" ht="133.5" customHeight="1">
      <c r="A12" s="25" t="s">
        <v>50</v>
      </c>
      <c r="B12" s="42" t="s">
        <v>63</v>
      </c>
      <c r="C12" s="26" t="s">
        <v>81</v>
      </c>
      <c r="D12" s="68" t="s">
        <v>52</v>
      </c>
      <c r="E12" s="47" t="s">
        <v>42</v>
      </c>
      <c r="F12" s="29">
        <v>291</v>
      </c>
      <c r="G12" s="29">
        <v>302</v>
      </c>
      <c r="H12" s="29">
        <v>310</v>
      </c>
      <c r="I12" s="29">
        <v>305</v>
      </c>
      <c r="J12" s="29">
        <v>267</v>
      </c>
      <c r="K12" s="29">
        <v>308</v>
      </c>
      <c r="L12" s="87"/>
      <c r="M12" s="72"/>
      <c r="N12" s="47" t="s">
        <v>42</v>
      </c>
      <c r="O12" s="29">
        <v>291</v>
      </c>
      <c r="P12" s="29">
        <v>302</v>
      </c>
      <c r="Q12" s="29">
        <v>310</v>
      </c>
      <c r="R12" s="29">
        <v>305</v>
      </c>
      <c r="S12" s="29">
        <v>153</v>
      </c>
      <c r="T12" s="29">
        <v>308</v>
      </c>
      <c r="U12" s="87"/>
      <c r="V12" s="72"/>
      <c r="W12" s="57">
        <f t="shared" ref="W12:AC12" si="1">N12/E12*100</f>
        <v>100</v>
      </c>
      <c r="X12" s="53">
        <f t="shared" si="1"/>
        <v>100</v>
      </c>
      <c r="Y12" s="53">
        <f t="shared" si="1"/>
        <v>100</v>
      </c>
      <c r="Z12" s="53">
        <f t="shared" si="1"/>
        <v>100</v>
      </c>
      <c r="AA12" s="53">
        <f t="shared" si="1"/>
        <v>100</v>
      </c>
      <c r="AB12" s="53">
        <f t="shared" si="1"/>
        <v>57.303370786516851</v>
      </c>
      <c r="AC12" s="53">
        <f t="shared" si="1"/>
        <v>100</v>
      </c>
      <c r="AD12" s="84"/>
      <c r="AE12" s="76"/>
      <c r="AF12" s="63"/>
      <c r="AG12" s="40"/>
      <c r="AH12" s="35"/>
    </row>
    <row r="13" spans="1:34" ht="133.5" customHeight="1">
      <c r="A13" s="25" t="s">
        <v>51</v>
      </c>
      <c r="B13" s="42" t="s">
        <v>48</v>
      </c>
      <c r="C13" s="26" t="s">
        <v>28</v>
      </c>
      <c r="D13" s="26" t="s">
        <v>65</v>
      </c>
      <c r="E13" s="78"/>
      <c r="F13" s="29"/>
      <c r="G13" s="29"/>
      <c r="H13" s="29"/>
      <c r="I13" s="29"/>
      <c r="J13" s="29"/>
      <c r="K13" s="29"/>
      <c r="L13" s="87"/>
      <c r="M13" s="72">
        <v>151</v>
      </c>
      <c r="N13" s="78"/>
      <c r="O13" s="29"/>
      <c r="P13" s="29"/>
      <c r="Q13" s="29"/>
      <c r="R13" s="29"/>
      <c r="S13" s="29"/>
      <c r="T13" s="29"/>
      <c r="U13" s="87"/>
      <c r="V13" s="72">
        <v>3</v>
      </c>
      <c r="W13" s="57"/>
      <c r="X13" s="53"/>
      <c r="Y13" s="53"/>
      <c r="Z13" s="53"/>
      <c r="AA13" s="53"/>
      <c r="AB13" s="53"/>
      <c r="AC13" s="53"/>
      <c r="AD13" s="84"/>
      <c r="AE13" s="90">
        <f>V13/M13*100</f>
        <v>1.9867549668874174</v>
      </c>
      <c r="AF13" s="63"/>
      <c r="AG13" s="40">
        <v>3</v>
      </c>
      <c r="AH13" s="35"/>
    </row>
    <row r="14" spans="1:34" ht="107.25" customHeight="1">
      <c r="A14" s="25" t="s">
        <v>53</v>
      </c>
      <c r="B14" s="2" t="s">
        <v>29</v>
      </c>
      <c r="C14" s="26" t="s">
        <v>28</v>
      </c>
      <c r="D14" s="30" t="s">
        <v>30</v>
      </c>
      <c r="E14" s="47" t="s">
        <v>42</v>
      </c>
      <c r="F14" s="29">
        <v>291</v>
      </c>
      <c r="G14" s="29">
        <v>302</v>
      </c>
      <c r="H14" s="29">
        <v>310</v>
      </c>
      <c r="I14" s="29">
        <v>305</v>
      </c>
      <c r="J14" s="29">
        <v>267</v>
      </c>
      <c r="K14" s="29">
        <v>308</v>
      </c>
      <c r="L14" s="87">
        <v>11</v>
      </c>
      <c r="M14" s="72">
        <v>11</v>
      </c>
      <c r="N14" s="38">
        <v>7</v>
      </c>
      <c r="O14" s="29">
        <v>7</v>
      </c>
      <c r="P14" s="29">
        <v>7</v>
      </c>
      <c r="Q14" s="29">
        <v>7</v>
      </c>
      <c r="R14" s="29">
        <v>7</v>
      </c>
      <c r="S14" s="29">
        <v>10</v>
      </c>
      <c r="T14" s="29">
        <v>10</v>
      </c>
      <c r="U14" s="87">
        <v>11</v>
      </c>
      <c r="V14" s="72">
        <v>9</v>
      </c>
      <c r="W14" s="57">
        <f t="shared" ref="W14:W15" si="2">N14/E14*100</f>
        <v>2.3026315789473681</v>
      </c>
      <c r="X14" s="54">
        <f t="shared" ref="X14:AC15" si="3">O14/F14*100</f>
        <v>2.4054982817869419</v>
      </c>
      <c r="Y14" s="54">
        <f t="shared" si="3"/>
        <v>2.3178807947019866</v>
      </c>
      <c r="Z14" s="54">
        <f t="shared" si="3"/>
        <v>2.258064516129032</v>
      </c>
      <c r="AA14" s="54">
        <f t="shared" si="3"/>
        <v>2.2950819672131146</v>
      </c>
      <c r="AB14" s="54">
        <f t="shared" si="3"/>
        <v>3.7453183520599254</v>
      </c>
      <c r="AC14" s="54">
        <f t="shared" si="3"/>
        <v>3.2467532467532463</v>
      </c>
      <c r="AD14" s="91">
        <f t="shared" ref="AD14:AE15" si="4">U14/L14*100</f>
        <v>100</v>
      </c>
      <c r="AE14" s="54">
        <f t="shared" si="4"/>
        <v>81.818181818181827</v>
      </c>
      <c r="AF14" s="64">
        <v>2</v>
      </c>
      <c r="AG14" s="54">
        <v>1</v>
      </c>
      <c r="AH14" s="66" t="s">
        <v>79</v>
      </c>
    </row>
    <row r="15" spans="1:34" ht="123" customHeight="1" thickBot="1">
      <c r="A15" s="48" t="s">
        <v>70</v>
      </c>
      <c r="B15" s="2" t="s">
        <v>31</v>
      </c>
      <c r="C15" s="27" t="s">
        <v>28</v>
      </c>
      <c r="D15" s="27" t="s">
        <v>32</v>
      </c>
      <c r="E15" s="65" t="s">
        <v>42</v>
      </c>
      <c r="F15" s="55">
        <v>291</v>
      </c>
      <c r="G15" s="55">
        <v>302</v>
      </c>
      <c r="H15" s="55">
        <v>310</v>
      </c>
      <c r="I15" s="55">
        <v>305</v>
      </c>
      <c r="J15" s="55">
        <v>267</v>
      </c>
      <c r="K15" s="73"/>
      <c r="L15" s="88">
        <v>5</v>
      </c>
      <c r="M15" s="73">
        <v>5</v>
      </c>
      <c r="N15" s="56"/>
      <c r="O15" s="55"/>
      <c r="P15" s="55"/>
      <c r="Q15" s="55"/>
      <c r="R15" s="55">
        <v>3</v>
      </c>
      <c r="S15" s="55">
        <v>3</v>
      </c>
      <c r="T15" s="73"/>
      <c r="U15" s="88"/>
      <c r="V15" s="73">
        <v>0</v>
      </c>
      <c r="W15" s="58">
        <f t="shared" si="2"/>
        <v>0</v>
      </c>
      <c r="X15" s="59">
        <f t="shared" si="3"/>
        <v>0</v>
      </c>
      <c r="Y15" s="59">
        <f t="shared" si="3"/>
        <v>0</v>
      </c>
      <c r="Z15" s="59">
        <f t="shared" si="3"/>
        <v>0</v>
      </c>
      <c r="AA15" s="59">
        <f t="shared" si="3"/>
        <v>0.98360655737704927</v>
      </c>
      <c r="AB15" s="59">
        <f t="shared" si="3"/>
        <v>1.1235955056179776</v>
      </c>
      <c r="AC15" s="59" t="e">
        <f t="shared" si="3"/>
        <v>#DIV/0!</v>
      </c>
      <c r="AD15" s="59">
        <f t="shared" si="4"/>
        <v>0</v>
      </c>
      <c r="AE15" s="59">
        <f t="shared" si="4"/>
        <v>0</v>
      </c>
      <c r="AF15" s="64"/>
      <c r="AG15" s="54"/>
      <c r="AH15" s="66" t="s">
        <v>80</v>
      </c>
    </row>
  </sheetData>
  <mergeCells count="11">
    <mergeCell ref="B4:B6"/>
    <mergeCell ref="A4:A6"/>
    <mergeCell ref="AF4:AF6"/>
    <mergeCell ref="AG4:AG6"/>
    <mergeCell ref="C4:C6"/>
    <mergeCell ref="AH4:AH6"/>
    <mergeCell ref="D4:D6"/>
    <mergeCell ref="E5:M5"/>
    <mergeCell ref="N5:V5"/>
    <mergeCell ref="W5:AE5"/>
    <mergeCell ref="E4:AE4"/>
  </mergeCells>
  <pageMargins left="0.7" right="0.7" top="0.75" bottom="0.75" header="0.3" footer="0.3"/>
  <pageSetup paperSize="9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перечень</vt:lpstr>
      <vt:lpstr>соответствие</vt:lpstr>
      <vt:lpstr>востребованность</vt:lpstr>
      <vt:lpstr>перечень!Область_печати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Бухгалтер</dc:creator>
  <cp:lastModifiedBy>Азм</cp:lastModifiedBy>
  <cp:lastPrinted>2020-07-21T06:53:22Z</cp:lastPrinted>
  <dcterms:created xsi:type="dcterms:W3CDTF">2020-07-16T05:51:25Z</dcterms:created>
  <dcterms:modified xsi:type="dcterms:W3CDTF">2024-08-30T05:53:03Z</dcterms:modified>
</cp:coreProperties>
</file>